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sabina.terteli\Documents\Sabina\Resenja Sekretarijata\RESENJA SEKRETARIJATA 2025\RADOVI II\"/>
    </mc:Choice>
  </mc:AlternateContent>
  <bookViews>
    <workbookView xWindow="0" yWindow="0" windowWidth="28800" windowHeight="12450"/>
  </bookViews>
  <sheets>
    <sheet name="Valamennyi adat" sheetId="1" r:id="rId1"/>
  </sheets>
  <calcPr calcId="162913"/>
</workbook>
</file>

<file path=xl/calcChain.xml><?xml version="1.0" encoding="utf-8"?>
<calcChain xmlns="http://schemas.openxmlformats.org/spreadsheetml/2006/main">
  <c r="T23" i="1" l="1"/>
  <c r="S23" i="1"/>
  <c r="R24" i="1" s="1"/>
  <c r="R23" i="1"/>
</calcChain>
</file>

<file path=xl/sharedStrings.xml><?xml version="1.0" encoding="utf-8"?>
<sst xmlns="http://schemas.openxmlformats.org/spreadsheetml/2006/main" count="518" uniqueCount="277">
  <si>
    <t xml:space="preserve">1. A VAJDASÁG AUTONÓM TARTOMÁNY TERÜLETÉN MŰKÖDŐ ALAPFOKÚ OKTATÁSI ÉS NEVELÉSI INTÉZMÉNYEK LÉTESÍTMÉNYEI ÚJJÁÉPÍTÉSÉNEK, ÁTÉPÍTÉSÉNEK, HELYREÁLLÍTÁSÁNAK, TOVÁBBÁ BERUHÁZÁSOS ÉS FOLYÓ KARBANTARTÁSÁNAK 2025. ÉVI FINANSZÍROZÁSÁT ÉS TÁRSFINANSZÍROZÁSÁT CÉLZÓ ESZKÖZÖK FELOSZTÁSA </t>
  </si>
  <si>
    <t>Sorszám</t>
  </si>
  <si>
    <t>A pályázó elnevezése</t>
  </si>
  <si>
    <t>Község</t>
  </si>
  <si>
    <t>Helység</t>
  </si>
  <si>
    <t>A projekt elnevezése</t>
  </si>
  <si>
    <t>Ügykezelési szám</t>
  </si>
  <si>
    <t>Kereset összeg</t>
  </si>
  <si>
    <t>JAVASLAT</t>
  </si>
  <si>
    <t>Jovan Popović Általános Iskola</t>
  </si>
  <si>
    <t>Belcsény</t>
  </si>
  <si>
    <t>Szuszek</t>
  </si>
  <si>
    <t>a kihelyezett tagozat lugi épületének folyó karbantartása finanszírozására – nyílászárók (ablakok és ajtók) cseréje, világítótestek cseréje, javítás, glettelés és falak festése céljából</t>
  </si>
  <si>
    <t>003643572 2025 09427 001 001 000 001</t>
  </si>
  <si>
    <t>Szent Száva Általános Iskola</t>
  </si>
  <si>
    <t>Begaszentgyörgy</t>
  </si>
  <si>
    <t>a folyó karbantartás finanszírozására – az Udvarnokban található kihelyezett tagozat épülete külső nyílászáróinak cseréjére</t>
  </si>
  <si>
    <t>003659551 2025 09427 001 001 000 001</t>
  </si>
  <si>
    <t>Szervó Mihály Általános Iskola</t>
  </si>
  <si>
    <t>Nagybecskerek</t>
  </si>
  <si>
    <t>a folyó karbantartás finanszírozására - a világítás cseréjére és a mennyezet meszelésére a Muzslyán, a Magyar kommün utca 55. szám alatt található iskolaépületben</t>
  </si>
  <si>
    <t>003717908 2025 09427 001 001 000 001</t>
  </si>
  <si>
    <t>Vasa Stajić Általános Iskola</t>
  </si>
  <si>
    <t>Nagykikinda</t>
  </si>
  <si>
    <t>Mokrin</t>
  </si>
  <si>
    <t>a tantermek, a mellékhelyiségek és az udvar folyó karbantartásának finanszírozására</t>
  </si>
  <si>
    <t>003628515 2025 09427 001 001 000 001</t>
  </si>
  <si>
    <t>Október 1. Általános Iskola</t>
  </si>
  <si>
    <t>Basahíd</t>
  </si>
  <si>
    <t>az udvar egy részének és a tornaterem folyó karbantartásának finanszírozására</t>
  </si>
  <si>
    <t>003627044 2025 09427 001 001 000 001</t>
  </si>
  <si>
    <t>Žarko Zrenjanin Általános Iskola</t>
  </si>
  <si>
    <t>a tantermek és a mellékhelyiségek folyó karbantartásának finanszírozására</t>
  </si>
  <si>
    <t>003646329 2025 09427 001 001 000 001</t>
  </si>
  <si>
    <t>Đura Jakšić Általános Iskola</t>
  </si>
  <si>
    <t>a tantermek és a tetőrész folyó karbantartásának finanszírozására</t>
  </si>
  <si>
    <t>003628005 2025 09427 001 001 000 001</t>
  </si>
  <si>
    <t>Ady Endre Kísérleti Általános Iskola</t>
  </si>
  <si>
    <t>Kishegyes</t>
  </si>
  <si>
    <t>Az iskola tetőzete és mennyezete folyó karbantartásának finanszírozására</t>
  </si>
  <si>
    <t>003653632 2025 09427 001 001 000 001</t>
  </si>
  <si>
    <t>Stančić Milan Uča  Általános Iskola</t>
  </si>
  <si>
    <t>Törökbecse</t>
  </si>
  <si>
    <t>Kumán</t>
  </si>
  <si>
    <t>az 1. számú épületrész – az iskola étkezője – folyó karbantartásának társfinanszírozására</t>
  </si>
  <si>
    <t>003591328 2025 09427 001 001 000 001</t>
  </si>
  <si>
    <t>Újvidék</t>
  </si>
  <si>
    <t>Piros</t>
  </si>
  <si>
    <t>a négy tanulói mellékhelyiség folyó karbantartásának finanszírozására az első és a második emeleten</t>
  </si>
  <si>
    <t>003612366 2025 09427 001 001 000 001</t>
  </si>
  <si>
    <t>Dositej Obradović Általános Iskola</t>
  </si>
  <si>
    <t>Zichyfalva</t>
  </si>
  <si>
    <t xml:space="preserve">a folyó karbantartás finanszírozására – festési és mázolási munkálatok elvégzésére az iskolaépületen </t>
  </si>
  <si>
    <t>003658221 2025 09427 001 001 000 001</t>
  </si>
  <si>
    <t>Testvériség-egység Általános Iskola</t>
  </si>
  <si>
    <t>Zombor</t>
  </si>
  <si>
    <t>az iskolaépület folyó karbantartásának finanszírozására – világítótestek, radiátorok, szelepek és a radiátorok termosztatikus fejeinek cseréje céljából</t>
  </si>
  <si>
    <t>003659917 2025 09427 001 001 000 001</t>
  </si>
  <si>
    <t>Momčilo Tapavica Általános Iskola</t>
  </si>
  <si>
    <t>Szenttamás</t>
  </si>
  <si>
    <t>Nádalja</t>
  </si>
  <si>
    <t>az épület folyó karbantartásának finanszírozására – a tantermek belső ajtóinak cseréjére</t>
  </si>
  <si>
    <t>003643997 2025 09427 001 001 000 001</t>
  </si>
  <si>
    <t>Slobodan Bajić Paja Általános Iskola</t>
  </si>
  <si>
    <t>Mitrovica</t>
  </si>
  <si>
    <t xml:space="preserve">az épület folyó karbantartásának finanszírozására – a tantermek padlóinak cseréjére </t>
  </si>
  <si>
    <t>003453856 2025 09427 001 001 000 001</t>
  </si>
  <si>
    <t>Hunyadi János Általános Iskola</t>
  </si>
  <si>
    <t>Szabadka</t>
  </si>
  <si>
    <t>Csantavér</t>
  </si>
  <si>
    <t>a tornaterem folyó karbantartásának finanszírozására – a zuhanyzók és a mellékhelyiségek, valamint a tornaterem padlóinak felújítására</t>
  </si>
  <si>
    <t>003662213 2025 09427 001 001 000 001</t>
  </si>
  <si>
    <t>Csáki Lajos Általános Iskola</t>
  </si>
  <si>
    <t>Topolya</t>
  </si>
  <si>
    <t>az épület átalakításának és energetikai felújításának finanszírozására – az iskolaépület középső szárnya külső nyílászáróinak cseréje, II. ütem – első emelet</t>
  </si>
  <si>
    <t>003660281 2025 09427 001 001 000 001</t>
  </si>
  <si>
    <t>Július 22-e Általános Iskola</t>
  </si>
  <si>
    <t>Inđija</t>
  </si>
  <si>
    <t>Kercsedin</t>
  </si>
  <si>
    <t>az iskolaépület földszinti részén, a tornaterem mellett található mellékhelyiségek és öltözők felújításának finanszírozására</t>
  </si>
  <si>
    <t>003573410 2025 09427 001 001 000 001</t>
  </si>
  <si>
    <t>Jovan Jovanović Zmaj Általános Iskola</t>
  </si>
  <si>
    <t>Magyarkanizsa</t>
  </si>
  <si>
    <t>az épület beruházási célú karbantartásának finanszírozására – nyílászárók cseréje céljából</t>
  </si>
  <si>
    <t>003700642 2025 09427 001 001 000 001</t>
  </si>
  <si>
    <t>Milivoj Petković-Fečko Általános Iskola</t>
  </si>
  <si>
    <t>Ruma</t>
  </si>
  <si>
    <t>Platics</t>
  </si>
  <si>
    <t>a Vitojevci-i kihelyezett tagozat épülete újjáépítésének és helyreállításának finanszírozására</t>
  </si>
  <si>
    <t>003626770 2025 09427 001 001 000 001</t>
  </si>
  <si>
    <t>Petőfi Sándor Általános Iskola</t>
  </si>
  <si>
    <t>Zenta</t>
  </si>
  <si>
    <t>a beruházásos karbantartás finanszírozására – a felsőhegyi Csokonai Vitéz Mihály kihelyezett tagozatánál, tornaterem tetőburkolatának javítása és cseréje céljából</t>
  </si>
  <si>
    <t xml:space="preserve"> 003448538 2025 09427 001 001 000 001</t>
  </si>
  <si>
    <t>Подгрупа</t>
  </si>
  <si>
    <t>Грана подгрупе</t>
  </si>
  <si>
    <t>Округ</t>
  </si>
  <si>
    <t>Адреса</t>
  </si>
  <si>
    <t>Локација</t>
  </si>
  <si>
    <t>ПИБ</t>
  </si>
  <si>
    <t>Матични број</t>
  </si>
  <si>
    <t>Овлашћено лице</t>
  </si>
  <si>
    <t>E-mail</t>
  </si>
  <si>
    <t>Телефон</t>
  </si>
  <si>
    <t xml:space="preserve">Tekuće </t>
  </si>
  <si>
    <t>Kapitalno</t>
  </si>
  <si>
    <t>Планирани период реализације</t>
  </si>
  <si>
    <t>Опис</t>
  </si>
  <si>
    <t>Број рачуна</t>
  </si>
  <si>
    <t>Позив на број</t>
  </si>
  <si>
    <t>ЈБКЈС</t>
  </si>
  <si>
    <t>Суфинансирање</t>
  </si>
  <si>
    <t>Претходно финансирање</t>
  </si>
  <si>
    <t>Износ суфинансирања</t>
  </si>
  <si>
    <t>Захтев одобрен</t>
  </si>
  <si>
    <t>Напомена обрађивача</t>
  </si>
  <si>
    <t>Одобрени износ</t>
  </si>
  <si>
    <t>Исплаћен износ</t>
  </si>
  <si>
    <t>Пос.датум исплате</t>
  </si>
  <si>
    <t>Намена (опционо поље)</t>
  </si>
  <si>
    <t>Рок за извештај</t>
  </si>
  <si>
    <t>Достављен извештај</t>
  </si>
  <si>
    <t>значај реализације пројекта у односу на безбедност и здравље ученика, наставника и запослених који користе објекте</t>
  </si>
  <si>
    <t>значај реализације пројекта у односу на подизања квалитета и модернизације извођење васпитно – образовног рада  и услова за боравак ученика и запослених</t>
  </si>
  <si>
    <t>значај реализације пројекта у односу на побољшање енергетске ефикасности објеката односно уштеде горива за загревање објеката</t>
  </si>
  <si>
    <t>финансијска оправданост  пројекта</t>
  </si>
  <si>
    <t>постојање других извора финансирања –суфинансирање реализације пројекта</t>
  </si>
  <si>
    <t xml:space="preserve">одрживост – дуготрајност ефекта побољшања услова коришћења објекта након реализације пројекта </t>
  </si>
  <si>
    <t>активности које су предузете у циљу реализације пројекта</t>
  </si>
  <si>
    <t>степен развијености јединице локалне самоуправе на чијој територији се налази установа образовања</t>
  </si>
  <si>
    <t>Оцена (макс 100)</t>
  </si>
  <si>
    <t>Основне школе</t>
  </si>
  <si>
    <t xml:space="preserve">Текуће </t>
  </si>
  <si>
    <t>Јужнобачки округ</t>
  </si>
  <si>
    <t>Николе Тесле 73</t>
  </si>
  <si>
    <t>08028214</t>
  </si>
  <si>
    <t>Татјана Крстић</t>
  </si>
  <si>
    <t>osjovanpopovic@gmail.com</t>
  </si>
  <si>
    <t>021/878-026</t>
  </si>
  <si>
    <t>-</t>
  </si>
  <si>
    <t>Не</t>
  </si>
  <si>
    <t>0.00</t>
  </si>
  <si>
    <t>Правни део: фали потпис и печат на 1 месту, остало је ок.
Стручни део: комплетно, радови: замена столарије (прозора 13 и врата 3), замена светиљки 24 комада, поправка, глетовање и бојење зидова 1040м2</t>
  </si>
  <si>
    <t>Средњобанатски округ</t>
  </si>
  <si>
    <t>Трг ослобођења 2</t>
  </si>
  <si>
    <t>08574740</t>
  </si>
  <si>
    <t>Снежана Мајкић</t>
  </si>
  <si>
    <t>skolazitiste@gmail.com</t>
  </si>
  <si>
    <t>023/3821-115</t>
  </si>
  <si>
    <t>Правни део: Све ок.
Стручни део: комплетно, радови обухватају замену прозора и врата ПВЦ на приземљу и спрату, као и у делу предшколске установе.</t>
  </si>
  <si>
    <t>Мађарске комуне 55</t>
  </si>
  <si>
    <t>08002134</t>
  </si>
  <si>
    <t>Клементина Рице Мајер</t>
  </si>
  <si>
    <t>direktor.smihalj@gmail.com</t>
  </si>
  <si>
    <t>023 549820</t>
  </si>
  <si>
    <t>01481</t>
  </si>
  <si>
    <t>Правни део: фали 1 од 2 печата на пријави (није проблем има бар 1), фали акт надлежног органа да је у питању текуће одржавање и потпис и печат одговорног пројектанта на понуди. ДОПУЊЕНО,СВЕ ЈЕ ОК.
СТРУЧНИ ДЕО: замене светиљки, прекидача и утичница са кречењем плафона у објекту школе на адреси Мађарске комуне 55, Мужља</t>
  </si>
  <si>
    <t>Севернобанатски округ</t>
  </si>
  <si>
    <t>Светог Саве 101</t>
  </si>
  <si>
    <t>08020892</t>
  </si>
  <si>
    <t>Мариана Ракин</t>
  </si>
  <si>
    <t>osvasastajic@gmail.com</t>
  </si>
  <si>
    <t>023/062-048</t>
  </si>
  <si>
    <t>Стручни део: предрачун није потп.и оверио одг.прој., имају потврду за текуће на дати предрачун радова. Допуњено, све ок.
Правни део: фали потпис и печат одговорног пројектанта на понуди (Допуњено)</t>
  </si>
  <si>
    <t>Војвођанска 65</t>
  </si>
  <si>
    <t>08020876</t>
  </si>
  <si>
    <t>Мирко Влајков</t>
  </si>
  <si>
    <t>osbasaid@gmail.com</t>
  </si>
  <si>
    <t>023/068-033</t>
  </si>
  <si>
    <t>Правни део: Све је о.к.
Стручни део: ПИП 063-25 од 22.08.2025.је упитан, јер је то понуда фирме која се односи на одржавање дела дворишта, односно лупање платоа у целој површини од 300м2, укључујући и лупање шахтова, и израду свега овога новог. Ове радове мора да уради и потпише одг.грађ.прој. (пожељно нискоградње, јер ће требати и нивелација за ову површину да се да) и треба тражити Сагл.ЈКП ВИК као ималаца јавних овлашћења, обзиром да су добили потврду за текуће, шахтови нису у власништву школе. Предмер и предрачун није оверен и потписан. Допуњено је. Све ОК.</t>
  </si>
  <si>
    <t>Београдска 8</t>
  </si>
  <si>
    <t>08020817</t>
  </si>
  <si>
    <t>Славица Лазић</t>
  </si>
  <si>
    <t>kizzos.med@gmail.com</t>
  </si>
  <si>
    <t>0230/23-520</t>
  </si>
  <si>
    <t>Pravni deo: predmer i predracun nije potpisan i overen od strane projektanta. (N) О.к. (М 15.09.)Допуњено, све ок.
Стручни део: Текуће одрж., потврда за тек на понуду 052-25 од 21.08.2025.год., предрачун није потписан и оверен од стране одг.прој., ставка 14 поправка крова од ТР лима је недефинисана (да ли су ти радови само на кровном покривачу, без утицаја на кр.констр? Поз.11 поправка расвете са заменом дотрајалих делова (дефинисати шта обухвата: замена светиљки, врста, бр.комада...) Допуњено, све ок.</t>
  </si>
  <si>
    <t>Светозара Милетића 16</t>
  </si>
  <si>
    <t>08020795</t>
  </si>
  <si>
    <t>Биљана Шимон</t>
  </si>
  <si>
    <t>skola@djurajaksic.edu.rs</t>
  </si>
  <si>
    <t>0230 402 990</t>
  </si>
  <si>
    <t>01183</t>
  </si>
  <si>
    <t xml:space="preserve">Правни део: Све ок.
Стручни део: допуњено, ок. Износ према допуни је 3.284.088,00 (био је 3.284.105,00).
</t>
  </si>
  <si>
    <t>Севернобачки округ</t>
  </si>
  <si>
    <t>Главна 27</t>
  </si>
  <si>
    <t>08051194</t>
  </si>
  <si>
    <t xml:space="preserve">Валентин Филеп </t>
  </si>
  <si>
    <t>adyendreiskolakishegyes@gmail.com</t>
  </si>
  <si>
    <t>024/4730-664</t>
  </si>
  <si>
    <t>Правни део: све ок.
 Стручни део: комплетно, радови обухватају поправку и замену дела дела кровне конструкције, замена провног покривача (цреп се мења са лимом у облику црепа), замена плафонских облога, бојење зидова и плафона</t>
  </si>
  <si>
    <t>Трг слободе 4</t>
  </si>
  <si>
    <t>08020230</t>
  </si>
  <si>
    <t>Марија Станчић</t>
  </si>
  <si>
    <t>osmskumane@gmail.com</t>
  </si>
  <si>
    <t>023786310</t>
  </si>
  <si>
    <t xml:space="preserve"> </t>
  </si>
  <si>
    <t>Да</t>
  </si>
  <si>
    <t xml:space="preserve">ПРАВНИ ДЕО : имају уредно суфинансирање, предмер и предрачун је старији од 6 месеци. ДОПУНИЛИ СА ИЗЈАВОМ ПРОЈЕКТАНТА да су цене непромењене.
СТРУЧНИ ДЕО: трпезарија у школи - Радови су: малтерисање и бојење зидова, замена плочица, израда спуштеног плафона, израда пода у котларници, замена Ал столарије и замена електро инсталација. </t>
  </si>
  <si>
    <t>Јована Јовановића Змаја 24</t>
  </si>
  <si>
    <t>08066736</t>
  </si>
  <si>
    <t>Жолт Ђилвеси</t>
  </si>
  <si>
    <t>svetisavarumenka@gmail.com</t>
  </si>
  <si>
    <t>021/6216-016</t>
  </si>
  <si>
    <t>ПРАВНИ ДЕО: све је ок.
Стручни део: комплетно, радови: замена плочица, израда хидроизолације и замена санитарија у четири ученичка тоалета (потрбно је од школе тражити појашњење у вези наведених квадратура)</t>
  </si>
  <si>
    <t>Јужнобанатски округ</t>
  </si>
  <si>
    <t>Војводе Путника 60</t>
  </si>
  <si>
    <t>08118507</t>
  </si>
  <si>
    <t>Сава Дивљаков</t>
  </si>
  <si>
    <t>skolaplandiste@gmail.com</t>
  </si>
  <si>
    <t>013/861615</t>
  </si>
  <si>
    <t>Правни део: Пријава поднета на обрасцу из 2024., 26.09.2025. достављена допуна  - исправна пријава. Док.је у реду.
 Стручни део: комплетно, радови: делимична поправка и глетовање зидова, бојење зидова 9.985,00м2, бојење светларника и ограде (велика квадратура, а веома ниске цене)</t>
  </si>
  <si>
    <t>Западнобачки округ</t>
  </si>
  <si>
    <t>Трга цара Лазара 9</t>
  </si>
  <si>
    <t>08013004</t>
  </si>
  <si>
    <t>Дејан Зекић</t>
  </si>
  <si>
    <t>bratstvo.sombor@gmail.com</t>
  </si>
  <si>
    <t>025/412-364</t>
  </si>
  <si>
    <t>0801310070273312100</t>
  </si>
  <si>
    <t>ПРАВНИ ДЕО: приложене 3 понуде, допунили са печатом и потписом одговорног пројектанта.
Стручни део: комплетно, радови обухватају замену светиљки, радијатора, вентила и термостатских глава радијатора</t>
  </si>
  <si>
    <t>Светог Саве 31</t>
  </si>
  <si>
    <t>08013268</t>
  </si>
  <si>
    <t>Бранислава Станаћев</t>
  </si>
  <si>
    <t>osmtapavica@gmail.com</t>
  </si>
  <si>
    <t>021/2239-015</t>
  </si>
  <si>
    <t>0301419070173312100</t>
  </si>
  <si>
    <t>Правни део: све о.к.
Стручни део: комплетно, радови обухватају: замене 23 унутрашњих врата на учионицама и обрада са бојењем зидова око нових врата</t>
  </si>
  <si>
    <t>Сремски округ</t>
  </si>
  <si>
    <t>Кувеждинска 4</t>
  </si>
  <si>
    <t>08015678</t>
  </si>
  <si>
    <t>Марија Хан</t>
  </si>
  <si>
    <t>ossbpsm@mts.rs</t>
  </si>
  <si>
    <t>022 630 571, 069/790045</t>
  </si>
  <si>
    <t>Замена пода у 9 учионица (540 м2).</t>
  </si>
  <si>
    <t>840-29550845-64</t>
  </si>
  <si>
    <t>Правни део:  Предрачун није потписан и оверен од стране одговорног пројектанта ДОПУЊЕНО. 
Стручни део: КОМПЛЕТНО, има потврду за текуће одржавање, радови су уклањање постојећег пода, поправка подлоге и постављање новог ПВЦ пода .</t>
  </si>
  <si>
    <t>Трг слободе 2</t>
  </si>
  <si>
    <t>08009791</t>
  </si>
  <si>
    <t xml:space="preserve"> Габор Сабо</t>
  </si>
  <si>
    <t>suli@astramail.rs</t>
  </si>
  <si>
    <t>024 782 025</t>
  </si>
  <si>
    <t>Стручни део:  Комплетно, допуњено са потврдом да је текуће одржавање. Радови су: хобловање и лакирање паркета у ф. Сали, у свлачионицама замена санит. уређаја са инсталацијама, замена кер. плочица, преградни зидови и молерски радови.
Правни део: Потврда да је у питању текуће одржавање учитала Марија 30.09.2025. Све је у реду.</t>
  </si>
  <si>
    <t xml:space="preserve">Капитално </t>
  </si>
  <si>
    <t>Светосавска 9</t>
  </si>
  <si>
    <t>08061807</t>
  </si>
  <si>
    <t>Војтер Пулаи Моника</t>
  </si>
  <si>
    <t>direktor@caki.edu.rs</t>
  </si>
  <si>
    <t>024/715-443</t>
  </si>
  <si>
    <t>Правни део: све ок. Приложена грађевинска дозвола. Стручни део: комплетно, у акту надлежног органа стоји "грађевинска дозвола" али ће се третирати као решење о одобрењу извођења радова, радови замена столарије на делу објекта школе 1. спрат: 38 алуминијумских прозора</t>
  </si>
  <si>
    <t>Наде Јаношевић 4</t>
  </si>
  <si>
    <t>08003998</t>
  </si>
  <si>
    <t>Свјетлана Добрић</t>
  </si>
  <si>
    <t>skolakrcedin@yahoo.com</t>
  </si>
  <si>
    <t>022/2500-307</t>
  </si>
  <si>
    <t xml:space="preserve">ПРАВНИ ДЕО: све у реду
СТРУЧНИ ДЕО: пројекат из 2019. г. Допунили са решењем о одобрењу из 2025. г.(РАДОВИ: замена инсталација, плочица, врата и санитарија) </t>
  </si>
  <si>
    <t>Школски трг 1</t>
  </si>
  <si>
    <t>08114307</t>
  </si>
  <si>
    <t>Золтан Сепеши</t>
  </si>
  <si>
    <t>direktor@jjzkanjiza.edu.rs</t>
  </si>
  <si>
    <t>024/4874-070</t>
  </si>
  <si>
    <t>01392</t>
  </si>
  <si>
    <t>Правни део: све ок. Стручни део: документација комплетна, инвестиционо одржавање, замена дрвене фасадне столарије, објекат под заштитом ЗЗСК Суботице, за део радова из пројеката средства додељена 2024.г. (замена прозора 28 ком. и 2 врата), сада траже за други део пројекта (замена прозора 26 ком. и 3 врата) .</t>
  </si>
  <si>
    <t>Лале Јанића 3</t>
  </si>
  <si>
    <t>08026289</t>
  </si>
  <si>
    <t xml:space="preserve">Драгана Крстић </t>
  </si>
  <si>
    <t>skolaplaticevo@gmail.com</t>
  </si>
  <si>
    <t>022/2451-263</t>
  </si>
  <si>
    <t>ИДП-Е-341, јул 2025.г. кров П=556м2 (косина крова), демонт.бибер црепа и монтажа пласт.лим 0,5мм у облику црепа. Кам.вуна по поду таванског простора. Вредност радова према ПЗИ је 9.863.372,83 без ПДВа (а према ИДП у оквиру Решења 7.050.000,00динара без ПДВа)</t>
  </si>
  <si>
    <t>Правни део: унела у писарницу један део док.који је фалио. Школа доставила изјаву у вези погрешног назива у док. (Петровић уместо Петковић), нама то није проблем.
Стручни део: Приложен ПЗИ (у њему се наводи да је у складу са издатим Решењем и ИДП-ом), није достављен ИДП. Исказана и тражена вредност без ПДВа 9.863.372,83 (ПДВ је 1.972.674,57), са ПДВом је 11.836.047,40дин. (може се разматрати само тражена вредност)</t>
  </si>
  <si>
    <t>Арпадова 83</t>
  </si>
  <si>
    <t>08970386</t>
  </si>
  <si>
    <t>Гордан Колош</t>
  </si>
  <si>
    <t>direktor.petefi@gmail.com</t>
  </si>
  <si>
    <t>024/811-412, 063/857-4660</t>
  </si>
  <si>
    <t>30/11/-0001 - 30/11/-0001</t>
  </si>
  <si>
    <t>97 1074286070173312100</t>
  </si>
  <si>
    <t>Правни део: све је у реду.
Стручни део: ок, пројекат ИО-3/2025 од феб.2025, издато Реш.о одобрењу за изв.радова март 2025., приложен пројекат ИО-Инвест.одржавања са предмером и предрачуном.</t>
  </si>
  <si>
    <t>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</si>
</sst>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rgb="FF000000"/>
      <name val="Calibri"/>
    </font>
    <font>
      <b/>
      <sz val="10"/>
      <color rgb="FFFFFFFF"/>
      <name val="Calibri"/>
      <family val="2"/>
    </font>
    <font>
      <sz val="10"/>
      <color rgb="FF000000"/>
      <name val="Calibri"/>
      <family val="2"/>
    </font>
  </fonts>
  <fills count="9">
    <fill>
      <patternFill patternType="none"/>
    </fill>
    <fill>
      <patternFill patternType="gray125"/>
    </fill>
    <fill>
      <patternFill patternType="solid">
        <fgColor rgb="FF13657E"/>
        <bgColor rgb="FF000000"/>
      </patternFill>
    </fill>
    <fill>
      <patternFill patternType="solid">
        <fgColor rgb="FF92ABB3"/>
        <bgColor rgb="FF000000"/>
      </patternFill>
    </fill>
    <fill>
      <patternFill patternType="solid">
        <fgColor rgb="FFBBBBBB"/>
        <bgColor rgb="FF000000"/>
      </patternFill>
    </fill>
    <fill>
      <patternFill patternType="solid">
        <fgColor rgb="FFFFD2D2"/>
        <bgColor rgb="FF000000"/>
      </patternFill>
    </fill>
    <fill>
      <patternFill patternType="solid">
        <fgColor rgb="FFEBECD2"/>
        <bgColor rgb="FF000000"/>
      </patternFill>
    </fill>
    <fill>
      <patternFill patternType="solid">
        <fgColor rgb="FFEFF286"/>
        <bgColor rgb="FF000000"/>
      </patternFill>
    </fill>
    <fill>
      <patternFill patternType="solid">
        <fgColor rgb="FFB0FFD8"/>
        <bgColor rgb="FF000000"/>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7">
    <xf numFmtId="0" fontId="0" fillId="0" borderId="0" xfId="0"/>
    <xf numFmtId="0" fontId="1" fillId="2"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4" borderId="1" xfId="0" applyFont="1" applyFill="1" applyBorder="1" applyAlignment="1">
      <alignment horizontal="right"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vertical="center" wrapText="1"/>
    </xf>
    <xf numFmtId="0" fontId="1" fillId="2" borderId="1" xfId="0" applyFont="1" applyFill="1" applyBorder="1" applyAlignment="1">
      <alignment horizontal="center" vertical="center" wrapText="1"/>
    </xf>
    <xf numFmtId="0" fontId="2" fillId="7" borderId="1" xfId="0" applyFont="1" applyFill="1" applyBorder="1" applyAlignment="1">
      <alignment vertical="center" wrapText="1"/>
    </xf>
    <xf numFmtId="0" fontId="2" fillId="8" borderId="1" xfId="0" applyFont="1" applyFill="1" applyBorder="1" applyAlignment="1">
      <alignment horizontal="center" vertical="center" wrapText="1"/>
    </xf>
    <xf numFmtId="2" fontId="1" fillId="2" borderId="1" xfId="0" applyNumberFormat="1" applyFont="1" applyFill="1" applyBorder="1" applyAlignment="1">
      <alignment horizontal="center" vertical="center"/>
    </xf>
    <xf numFmtId="2" fontId="2" fillId="4" borderId="1" xfId="0" applyNumberFormat="1" applyFont="1" applyFill="1" applyBorder="1" applyAlignment="1">
      <alignment horizontal="right" vertical="center" wrapText="1"/>
    </xf>
    <xf numFmtId="2" fontId="0" fillId="0" borderId="0" xfId="0" applyNumberFormat="1"/>
    <xf numFmtId="2" fontId="2" fillId="7" borderId="1" xfId="0" applyNumberFormat="1" applyFont="1" applyFill="1" applyBorder="1" applyAlignment="1">
      <alignment horizontal="right" vertical="center" wrapText="1"/>
    </xf>
    <xf numFmtId="2" fontId="2" fillId="8" borderId="1" xfId="0" applyNumberFormat="1" applyFont="1" applyFill="1" applyBorder="1" applyAlignment="1">
      <alignment horizontal="right" vertical="center" wrapText="1"/>
    </xf>
    <xf numFmtId="4" fontId="2" fillId="6" borderId="1" xfId="0" applyNumberFormat="1" applyFont="1" applyFill="1" applyBorder="1" applyAlignment="1">
      <alignment horizontal="right" vertical="center" wrapText="1"/>
    </xf>
    <xf numFmtId="2" fontId="2" fillId="6" borderId="1" xfId="0" applyNumberFormat="1" applyFont="1" applyFill="1" applyBorder="1" applyAlignment="1">
      <alignment horizontal="right" vertical="center" wrapText="1"/>
    </xf>
    <xf numFmtId="0" fontId="1" fillId="2" borderId="1" xfId="0" applyFont="1" applyFill="1" applyBorder="1" applyAlignment="1">
      <alignment horizontal="center" vertical="center"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4"/>
  <sheetViews>
    <sheetView tabSelected="1" workbookViewId="0">
      <selection activeCell="AV4" sqref="AV4"/>
    </sheetView>
  </sheetViews>
  <sheetFormatPr defaultRowHeight="15" x14ac:dyDescent="0.25"/>
  <cols>
    <col min="1" max="1" width="3" bestFit="1" customWidth="1"/>
    <col min="2" max="2" width="14" hidden="1" customWidth="1"/>
    <col min="3" max="3" width="15" hidden="1" customWidth="1"/>
    <col min="4" max="4" width="31.85546875" customWidth="1"/>
    <col min="5" max="5" width="23" hidden="1" customWidth="1"/>
    <col min="6" max="6" width="15" customWidth="1"/>
    <col min="7" max="7" width="13.7109375" customWidth="1"/>
    <col min="8" max="8" width="30" hidden="1" customWidth="1"/>
    <col min="9" max="9" width="9" hidden="1" customWidth="1"/>
    <col min="10" max="10" width="10" hidden="1" customWidth="1"/>
    <col min="11" max="11" width="13" hidden="1" customWidth="1"/>
    <col min="12" max="12" width="27" hidden="1" customWidth="1"/>
    <col min="13" max="13" width="52" hidden="1" customWidth="1"/>
    <col min="14" max="14" width="38" hidden="1" customWidth="1"/>
    <col min="15" max="15" width="30" customWidth="1"/>
    <col min="16" max="16" width="20.42578125" customWidth="1"/>
    <col min="17" max="17" width="15" style="11" bestFit="1" customWidth="1"/>
    <col min="18" max="18" width="15" style="11" customWidth="1"/>
    <col min="19" max="20" width="15" style="11" hidden="1" customWidth="1"/>
    <col min="21" max="22" width="30" hidden="1" customWidth="1"/>
    <col min="23" max="23" width="18" hidden="1" customWidth="1"/>
    <col min="24" max="24" width="24" hidden="1" customWidth="1"/>
    <col min="25" max="25" width="21" hidden="1" customWidth="1"/>
    <col min="26" max="26" width="14" hidden="1" customWidth="1"/>
    <col min="27" max="27" width="23" hidden="1" customWidth="1"/>
    <col min="28" max="28" width="21" style="11" hidden="1" customWidth="1"/>
    <col min="29" max="29" width="34" hidden="1" customWidth="1"/>
    <col min="30" max="30" width="30" hidden="1" customWidth="1"/>
    <col min="31" max="31" width="15" hidden="1" customWidth="1"/>
    <col min="32" max="32" width="15" style="11" hidden="1" customWidth="1"/>
    <col min="33" max="33" width="19" hidden="1" customWidth="1"/>
    <col min="34" max="34" width="30" hidden="1" customWidth="1"/>
    <col min="35" max="35" width="16" hidden="1" customWidth="1"/>
    <col min="36" max="36" width="20" hidden="1" customWidth="1"/>
    <col min="37" max="44" width="30" hidden="1" customWidth="1"/>
    <col min="45" max="45" width="18" hidden="1" customWidth="1"/>
  </cols>
  <sheetData>
    <row r="1" spans="1:45" ht="44.25" customHeight="1" x14ac:dyDescent="0.25">
      <c r="A1" s="16" t="s">
        <v>0</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row>
    <row r="2" spans="1:45" ht="76.5" x14ac:dyDescent="0.25">
      <c r="A2" s="1" t="s">
        <v>1</v>
      </c>
      <c r="B2" s="1" t="s">
        <v>94</v>
      </c>
      <c r="C2" s="1" t="s">
        <v>95</v>
      </c>
      <c r="D2" s="1" t="s">
        <v>2</v>
      </c>
      <c r="E2" s="1" t="s">
        <v>96</v>
      </c>
      <c r="F2" s="1" t="s">
        <v>3</v>
      </c>
      <c r="G2" s="1" t="s">
        <v>4</v>
      </c>
      <c r="H2" s="1" t="s">
        <v>97</v>
      </c>
      <c r="I2" s="1" t="s">
        <v>98</v>
      </c>
      <c r="J2" s="1" t="s">
        <v>99</v>
      </c>
      <c r="K2" s="1" t="s">
        <v>100</v>
      </c>
      <c r="L2" s="1" t="s">
        <v>101</v>
      </c>
      <c r="M2" s="1" t="s">
        <v>102</v>
      </c>
      <c r="N2" s="1" t="s">
        <v>103</v>
      </c>
      <c r="O2" s="6" t="s">
        <v>5</v>
      </c>
      <c r="P2" s="1" t="s">
        <v>6</v>
      </c>
      <c r="Q2" s="9" t="s">
        <v>7</v>
      </c>
      <c r="R2" s="9" t="s">
        <v>8</v>
      </c>
      <c r="S2" s="9" t="s">
        <v>104</v>
      </c>
      <c r="T2" s="9" t="s">
        <v>105</v>
      </c>
      <c r="U2" s="1" t="s">
        <v>106</v>
      </c>
      <c r="V2" s="6" t="s">
        <v>107</v>
      </c>
      <c r="W2" s="1" t="s">
        <v>108</v>
      </c>
      <c r="X2" s="1" t="s">
        <v>109</v>
      </c>
      <c r="Y2" s="1" t="s">
        <v>110</v>
      </c>
      <c r="Z2" s="1" t="s">
        <v>111</v>
      </c>
      <c r="AA2" s="1" t="s">
        <v>112</v>
      </c>
      <c r="AB2" s="9" t="s">
        <v>113</v>
      </c>
      <c r="AC2" s="1" t="s">
        <v>114</v>
      </c>
      <c r="AD2" s="6" t="s">
        <v>115</v>
      </c>
      <c r="AE2" s="1" t="s">
        <v>116</v>
      </c>
      <c r="AF2" s="9" t="s">
        <v>117</v>
      </c>
      <c r="AG2" s="1" t="s">
        <v>118</v>
      </c>
      <c r="AH2" s="6" t="s">
        <v>119</v>
      </c>
      <c r="AI2" s="1" t="s">
        <v>120</v>
      </c>
      <c r="AJ2" s="1" t="s">
        <v>121</v>
      </c>
      <c r="AK2" s="6" t="s">
        <v>122</v>
      </c>
      <c r="AL2" s="6" t="s">
        <v>123</v>
      </c>
      <c r="AM2" s="6" t="s">
        <v>124</v>
      </c>
      <c r="AN2" s="6" t="s">
        <v>125</v>
      </c>
      <c r="AO2" s="6" t="s">
        <v>126</v>
      </c>
      <c r="AP2" s="6" t="s">
        <v>127</v>
      </c>
      <c r="AQ2" s="6" t="s">
        <v>128</v>
      </c>
      <c r="AR2" s="6" t="s">
        <v>129</v>
      </c>
      <c r="AS2" s="1" t="s">
        <v>130</v>
      </c>
    </row>
    <row r="3" spans="1:45" ht="89.25" x14ac:dyDescent="0.25">
      <c r="A3" s="2">
        <v>1</v>
      </c>
      <c r="B3" s="4" t="s">
        <v>131</v>
      </c>
      <c r="C3" s="4" t="s">
        <v>132</v>
      </c>
      <c r="D3" s="5" t="s">
        <v>9</v>
      </c>
      <c r="E3" s="5" t="s">
        <v>133</v>
      </c>
      <c r="F3" s="5" t="s">
        <v>10</v>
      </c>
      <c r="G3" s="5" t="s">
        <v>11</v>
      </c>
      <c r="H3" s="5" t="s">
        <v>134</v>
      </c>
      <c r="I3" s="5"/>
      <c r="J3" s="5">
        <v>101484932</v>
      </c>
      <c r="K3" s="5" t="s">
        <v>135</v>
      </c>
      <c r="L3" s="5" t="s">
        <v>136</v>
      </c>
      <c r="M3" s="5" t="s">
        <v>137</v>
      </c>
      <c r="N3" s="5" t="s">
        <v>138</v>
      </c>
      <c r="O3" s="5" t="s">
        <v>12</v>
      </c>
      <c r="P3" s="5" t="s">
        <v>13</v>
      </c>
      <c r="Q3" s="14">
        <v>4454496</v>
      </c>
      <c r="R3" s="14">
        <v>4454496</v>
      </c>
      <c r="S3" s="14">
        <v>4454496</v>
      </c>
      <c r="T3" s="14"/>
      <c r="U3" s="5" t="s">
        <v>139</v>
      </c>
      <c r="V3" s="5"/>
      <c r="W3" s="5"/>
      <c r="X3" s="5"/>
      <c r="Y3" s="5"/>
      <c r="Z3" s="5" t="s">
        <v>140</v>
      </c>
      <c r="AA3" s="7"/>
      <c r="AB3" s="12" t="s">
        <v>141</v>
      </c>
      <c r="AC3" s="8" t="s">
        <v>139</v>
      </c>
      <c r="AD3" s="8" t="s">
        <v>142</v>
      </c>
      <c r="AE3" s="8" t="s">
        <v>139</v>
      </c>
      <c r="AF3" s="13" t="s">
        <v>141</v>
      </c>
      <c r="AG3" s="8" t="s">
        <v>139</v>
      </c>
      <c r="AH3" s="8"/>
      <c r="AI3" s="4" t="s">
        <v>139</v>
      </c>
      <c r="AJ3" s="4" t="s">
        <v>140</v>
      </c>
      <c r="AK3" s="8"/>
      <c r="AL3" s="8"/>
      <c r="AM3" s="8"/>
      <c r="AN3" s="8"/>
      <c r="AO3" s="8"/>
      <c r="AP3" s="8"/>
      <c r="AQ3" s="8"/>
      <c r="AR3" s="8"/>
      <c r="AS3" s="8"/>
    </row>
    <row r="4" spans="1:45" ht="76.5" x14ac:dyDescent="0.25">
      <c r="A4" s="2">
        <v>2</v>
      </c>
      <c r="B4" s="4" t="s">
        <v>131</v>
      </c>
      <c r="C4" s="4" t="s">
        <v>132</v>
      </c>
      <c r="D4" s="5" t="s">
        <v>14</v>
      </c>
      <c r="E4" s="5" t="s">
        <v>143</v>
      </c>
      <c r="F4" s="5" t="s">
        <v>15</v>
      </c>
      <c r="G4" s="5" t="s">
        <v>15</v>
      </c>
      <c r="H4" s="5" t="s">
        <v>144</v>
      </c>
      <c r="I4" s="5"/>
      <c r="J4" s="5">
        <v>101375861</v>
      </c>
      <c r="K4" s="5" t="s">
        <v>145</v>
      </c>
      <c r="L4" s="5" t="s">
        <v>146</v>
      </c>
      <c r="M4" s="5" t="s">
        <v>147</v>
      </c>
      <c r="N4" s="5" t="s">
        <v>148</v>
      </c>
      <c r="O4" s="5" t="s">
        <v>16</v>
      </c>
      <c r="P4" s="5" t="s">
        <v>17</v>
      </c>
      <c r="Q4" s="14">
        <v>4540392</v>
      </c>
      <c r="R4" s="14">
        <v>4540392</v>
      </c>
      <c r="S4" s="14">
        <v>4540392</v>
      </c>
      <c r="T4" s="14"/>
      <c r="U4" s="5" t="s">
        <v>139</v>
      </c>
      <c r="V4" s="5"/>
      <c r="W4" s="5"/>
      <c r="X4" s="5"/>
      <c r="Y4" s="5"/>
      <c r="Z4" s="5" t="s">
        <v>140</v>
      </c>
      <c r="AA4" s="7"/>
      <c r="AB4" s="12" t="s">
        <v>141</v>
      </c>
      <c r="AC4" s="8" t="s">
        <v>139</v>
      </c>
      <c r="AD4" s="8" t="s">
        <v>149</v>
      </c>
      <c r="AE4" s="8" t="s">
        <v>139</v>
      </c>
      <c r="AF4" s="13" t="s">
        <v>141</v>
      </c>
      <c r="AG4" s="8" t="s">
        <v>139</v>
      </c>
      <c r="AH4" s="8"/>
      <c r="AI4" s="4" t="s">
        <v>139</v>
      </c>
      <c r="AJ4" s="4" t="s">
        <v>140</v>
      </c>
      <c r="AK4" s="8"/>
      <c r="AL4" s="8"/>
      <c r="AM4" s="8"/>
      <c r="AN4" s="8"/>
      <c r="AO4" s="8"/>
      <c r="AP4" s="8"/>
      <c r="AQ4" s="8"/>
      <c r="AR4" s="8"/>
      <c r="AS4" s="8"/>
    </row>
    <row r="5" spans="1:45" ht="62.25" customHeight="1" x14ac:dyDescent="0.25">
      <c r="A5" s="2">
        <v>3</v>
      </c>
      <c r="B5" s="4" t="s">
        <v>131</v>
      </c>
      <c r="C5" s="4" t="s">
        <v>132</v>
      </c>
      <c r="D5" s="5" t="s">
        <v>18</v>
      </c>
      <c r="E5" s="5" t="s">
        <v>143</v>
      </c>
      <c r="F5" s="5" t="s">
        <v>19</v>
      </c>
      <c r="G5" s="5" t="s">
        <v>19</v>
      </c>
      <c r="H5" s="5" t="s">
        <v>150</v>
      </c>
      <c r="I5" s="5"/>
      <c r="J5" s="5">
        <v>100903290</v>
      </c>
      <c r="K5" s="5" t="s">
        <v>151</v>
      </c>
      <c r="L5" s="5" t="s">
        <v>152</v>
      </c>
      <c r="M5" s="5" t="s">
        <v>153</v>
      </c>
      <c r="N5" s="5" t="s">
        <v>154</v>
      </c>
      <c r="O5" s="5" t="s">
        <v>20</v>
      </c>
      <c r="P5" s="5" t="s">
        <v>21</v>
      </c>
      <c r="Q5" s="14">
        <v>2876165</v>
      </c>
      <c r="R5" s="14">
        <v>2876165</v>
      </c>
      <c r="S5" s="14">
        <v>2876165</v>
      </c>
      <c r="T5" s="14"/>
      <c r="U5" s="5" t="s">
        <v>139</v>
      </c>
      <c r="V5" s="5"/>
      <c r="W5" s="5"/>
      <c r="X5" s="5"/>
      <c r="Y5" s="5" t="s">
        <v>155</v>
      </c>
      <c r="Z5" s="5" t="s">
        <v>140</v>
      </c>
      <c r="AA5" s="7"/>
      <c r="AB5" s="12" t="s">
        <v>141</v>
      </c>
      <c r="AC5" s="8" t="s">
        <v>139</v>
      </c>
      <c r="AD5" s="8" t="s">
        <v>156</v>
      </c>
      <c r="AE5" s="8" t="s">
        <v>139</v>
      </c>
      <c r="AF5" s="13" t="s">
        <v>141</v>
      </c>
      <c r="AG5" s="8" t="s">
        <v>139</v>
      </c>
      <c r="AH5" s="8"/>
      <c r="AI5" s="4" t="s">
        <v>139</v>
      </c>
      <c r="AJ5" s="4" t="s">
        <v>140</v>
      </c>
      <c r="AK5" s="8"/>
      <c r="AL5" s="8"/>
      <c r="AM5" s="8"/>
      <c r="AN5" s="8"/>
      <c r="AO5" s="8"/>
      <c r="AP5" s="8"/>
      <c r="AQ5" s="8"/>
      <c r="AR5" s="8"/>
      <c r="AS5" s="8"/>
    </row>
    <row r="6" spans="1:45" ht="54" customHeight="1" x14ac:dyDescent="0.25">
      <c r="A6" s="2">
        <v>4</v>
      </c>
      <c r="B6" s="4" t="s">
        <v>131</v>
      </c>
      <c r="C6" s="4" t="s">
        <v>132</v>
      </c>
      <c r="D6" s="5" t="s">
        <v>22</v>
      </c>
      <c r="E6" s="5" t="s">
        <v>157</v>
      </c>
      <c r="F6" s="5" t="s">
        <v>23</v>
      </c>
      <c r="G6" s="5" t="s">
        <v>24</v>
      </c>
      <c r="H6" s="5" t="s">
        <v>158</v>
      </c>
      <c r="I6" s="5"/>
      <c r="J6" s="5">
        <v>101082730</v>
      </c>
      <c r="K6" s="5" t="s">
        <v>159</v>
      </c>
      <c r="L6" s="5" t="s">
        <v>160</v>
      </c>
      <c r="M6" s="5" t="s">
        <v>161</v>
      </c>
      <c r="N6" s="5" t="s">
        <v>162</v>
      </c>
      <c r="O6" s="5" t="s">
        <v>25</v>
      </c>
      <c r="P6" s="5" t="s">
        <v>26</v>
      </c>
      <c r="Q6" s="14">
        <v>3481188</v>
      </c>
      <c r="R6" s="14">
        <v>3481188</v>
      </c>
      <c r="S6" s="14">
        <v>3481188</v>
      </c>
      <c r="T6" s="14"/>
      <c r="U6" s="5" t="s">
        <v>139</v>
      </c>
      <c r="V6" s="5"/>
      <c r="W6" s="5"/>
      <c r="X6" s="5"/>
      <c r="Y6" s="5"/>
      <c r="Z6" s="5" t="s">
        <v>140</v>
      </c>
      <c r="AA6" s="7"/>
      <c r="AB6" s="12" t="s">
        <v>141</v>
      </c>
      <c r="AC6" s="8" t="s">
        <v>139</v>
      </c>
      <c r="AD6" s="8" t="s">
        <v>163</v>
      </c>
      <c r="AE6" s="8" t="s">
        <v>139</v>
      </c>
      <c r="AF6" s="13" t="s">
        <v>141</v>
      </c>
      <c r="AG6" s="8" t="s">
        <v>139</v>
      </c>
      <c r="AH6" s="8"/>
      <c r="AI6" s="4" t="s">
        <v>139</v>
      </c>
      <c r="AJ6" s="4" t="s">
        <v>140</v>
      </c>
      <c r="AK6" s="8"/>
      <c r="AL6" s="8"/>
      <c r="AM6" s="8"/>
      <c r="AN6" s="8"/>
      <c r="AO6" s="8"/>
      <c r="AP6" s="8"/>
      <c r="AQ6" s="8"/>
      <c r="AR6" s="8"/>
      <c r="AS6" s="8"/>
    </row>
    <row r="7" spans="1:45" ht="55.5" customHeight="1" x14ac:dyDescent="0.25">
      <c r="A7" s="2">
        <v>5</v>
      </c>
      <c r="B7" s="4" t="s">
        <v>131</v>
      </c>
      <c r="C7" s="4" t="s">
        <v>132</v>
      </c>
      <c r="D7" s="5" t="s">
        <v>27</v>
      </c>
      <c r="E7" s="5" t="s">
        <v>157</v>
      </c>
      <c r="F7" s="5" t="s">
        <v>23</v>
      </c>
      <c r="G7" s="5" t="s">
        <v>28</v>
      </c>
      <c r="H7" s="5" t="s">
        <v>164</v>
      </c>
      <c r="I7" s="5"/>
      <c r="J7" s="5">
        <v>101081403</v>
      </c>
      <c r="K7" s="5" t="s">
        <v>165</v>
      </c>
      <c r="L7" s="5" t="s">
        <v>166</v>
      </c>
      <c r="M7" s="5" t="s">
        <v>167</v>
      </c>
      <c r="N7" s="5" t="s">
        <v>168</v>
      </c>
      <c r="O7" s="5" t="s">
        <v>29</v>
      </c>
      <c r="P7" s="5" t="s">
        <v>30</v>
      </c>
      <c r="Q7" s="14">
        <v>3492000</v>
      </c>
      <c r="R7" s="14">
        <v>3492000</v>
      </c>
      <c r="S7" s="14">
        <v>3492000</v>
      </c>
      <c r="T7" s="14"/>
      <c r="U7" s="5" t="s">
        <v>139</v>
      </c>
      <c r="V7" s="5"/>
      <c r="W7" s="5"/>
      <c r="X7" s="5"/>
      <c r="Y7" s="5"/>
      <c r="Z7" s="5" t="s">
        <v>140</v>
      </c>
      <c r="AA7" s="7"/>
      <c r="AB7" s="12" t="s">
        <v>141</v>
      </c>
      <c r="AC7" s="8" t="s">
        <v>139</v>
      </c>
      <c r="AD7" s="8" t="s">
        <v>169</v>
      </c>
      <c r="AE7" s="8" t="s">
        <v>139</v>
      </c>
      <c r="AF7" s="13" t="s">
        <v>141</v>
      </c>
      <c r="AG7" s="8" t="s">
        <v>139</v>
      </c>
      <c r="AH7" s="8"/>
      <c r="AI7" s="4" t="s">
        <v>139</v>
      </c>
      <c r="AJ7" s="4" t="s">
        <v>140</v>
      </c>
      <c r="AK7" s="8"/>
      <c r="AL7" s="8"/>
      <c r="AM7" s="8"/>
      <c r="AN7" s="8"/>
      <c r="AO7" s="8"/>
      <c r="AP7" s="8"/>
      <c r="AQ7" s="8"/>
      <c r="AR7" s="8"/>
      <c r="AS7" s="8"/>
    </row>
    <row r="8" spans="1:45" ht="43.5" customHeight="1" x14ac:dyDescent="0.25">
      <c r="A8" s="2">
        <v>6</v>
      </c>
      <c r="B8" s="4" t="s">
        <v>131</v>
      </c>
      <c r="C8" s="4" t="s">
        <v>132</v>
      </c>
      <c r="D8" s="5" t="s">
        <v>31</v>
      </c>
      <c r="E8" s="5" t="s">
        <v>157</v>
      </c>
      <c r="F8" s="5" t="s">
        <v>23</v>
      </c>
      <c r="G8" s="5" t="s">
        <v>23</v>
      </c>
      <c r="H8" s="5" t="s">
        <v>170</v>
      </c>
      <c r="I8" s="5"/>
      <c r="J8" s="5">
        <v>101080092</v>
      </c>
      <c r="K8" s="5" t="s">
        <v>171</v>
      </c>
      <c r="L8" s="5" t="s">
        <v>172</v>
      </c>
      <c r="M8" s="5" t="s">
        <v>173</v>
      </c>
      <c r="N8" s="5" t="s">
        <v>174</v>
      </c>
      <c r="O8" s="5" t="s">
        <v>32</v>
      </c>
      <c r="P8" s="5" t="s">
        <v>33</v>
      </c>
      <c r="Q8" s="14">
        <v>3011712</v>
      </c>
      <c r="R8" s="14">
        <v>3011712</v>
      </c>
      <c r="S8" s="14">
        <v>3011712</v>
      </c>
      <c r="T8" s="14"/>
      <c r="U8" s="5" t="s">
        <v>139</v>
      </c>
      <c r="V8" s="5"/>
      <c r="W8" s="5"/>
      <c r="X8" s="5"/>
      <c r="Y8" s="5">
        <v>1184</v>
      </c>
      <c r="Z8" s="5" t="s">
        <v>140</v>
      </c>
      <c r="AA8" s="7"/>
      <c r="AB8" s="12" t="s">
        <v>141</v>
      </c>
      <c r="AC8" s="8" t="s">
        <v>139</v>
      </c>
      <c r="AD8" s="8" t="s">
        <v>175</v>
      </c>
      <c r="AE8" s="8" t="s">
        <v>139</v>
      </c>
      <c r="AF8" s="13" t="s">
        <v>141</v>
      </c>
      <c r="AG8" s="8" t="s">
        <v>139</v>
      </c>
      <c r="AH8" s="8"/>
      <c r="AI8" s="4" t="s">
        <v>139</v>
      </c>
      <c r="AJ8" s="4" t="s">
        <v>140</v>
      </c>
      <c r="AK8" s="8"/>
      <c r="AL8" s="8"/>
      <c r="AM8" s="8"/>
      <c r="AN8" s="8"/>
      <c r="AO8" s="8"/>
      <c r="AP8" s="8"/>
      <c r="AQ8" s="8"/>
      <c r="AR8" s="8"/>
      <c r="AS8" s="8"/>
    </row>
    <row r="9" spans="1:45" ht="60" customHeight="1" x14ac:dyDescent="0.25">
      <c r="A9" s="2">
        <v>7</v>
      </c>
      <c r="B9" s="4" t="s">
        <v>131</v>
      </c>
      <c r="C9" s="4" t="s">
        <v>132</v>
      </c>
      <c r="D9" s="5" t="s">
        <v>34</v>
      </c>
      <c r="E9" s="5" t="s">
        <v>157</v>
      </c>
      <c r="F9" s="5" t="s">
        <v>23</v>
      </c>
      <c r="G9" s="5" t="s">
        <v>23</v>
      </c>
      <c r="H9" s="5" t="s">
        <v>176</v>
      </c>
      <c r="I9" s="5"/>
      <c r="J9" s="5">
        <v>101081913</v>
      </c>
      <c r="K9" s="5" t="s">
        <v>177</v>
      </c>
      <c r="L9" s="5" t="s">
        <v>178</v>
      </c>
      <c r="M9" s="5" t="s">
        <v>179</v>
      </c>
      <c r="N9" s="5" t="s">
        <v>180</v>
      </c>
      <c r="O9" s="5" t="s">
        <v>35</v>
      </c>
      <c r="P9" s="5" t="s">
        <v>36</v>
      </c>
      <c r="Q9" s="14">
        <v>3284088</v>
      </c>
      <c r="R9" s="14">
        <v>3284088</v>
      </c>
      <c r="S9" s="14">
        <v>3284088</v>
      </c>
      <c r="T9" s="14"/>
      <c r="U9" s="5" t="s">
        <v>139</v>
      </c>
      <c r="V9" s="5"/>
      <c r="W9" s="5"/>
      <c r="X9" s="5"/>
      <c r="Y9" s="5" t="s">
        <v>181</v>
      </c>
      <c r="Z9" s="5" t="s">
        <v>140</v>
      </c>
      <c r="AA9" s="7"/>
      <c r="AB9" s="12" t="s">
        <v>141</v>
      </c>
      <c r="AC9" s="8" t="s">
        <v>139</v>
      </c>
      <c r="AD9" s="8" t="s">
        <v>182</v>
      </c>
      <c r="AE9" s="8" t="s">
        <v>139</v>
      </c>
      <c r="AF9" s="13" t="s">
        <v>141</v>
      </c>
      <c r="AG9" s="8" t="s">
        <v>139</v>
      </c>
      <c r="AH9" s="8"/>
      <c r="AI9" s="4" t="s">
        <v>139</v>
      </c>
      <c r="AJ9" s="4" t="s">
        <v>140</v>
      </c>
      <c r="AK9" s="8"/>
      <c r="AL9" s="8"/>
      <c r="AM9" s="8"/>
      <c r="AN9" s="8"/>
      <c r="AO9" s="8"/>
      <c r="AP9" s="8"/>
      <c r="AQ9" s="8"/>
      <c r="AR9" s="8"/>
      <c r="AS9" s="8"/>
    </row>
    <row r="10" spans="1:45" ht="52.5" customHeight="1" x14ac:dyDescent="0.25">
      <c r="A10" s="2">
        <v>8</v>
      </c>
      <c r="B10" s="4" t="s">
        <v>131</v>
      </c>
      <c r="C10" s="4" t="s">
        <v>132</v>
      </c>
      <c r="D10" s="5" t="s">
        <v>37</v>
      </c>
      <c r="E10" s="5" t="s">
        <v>183</v>
      </c>
      <c r="F10" s="5" t="s">
        <v>38</v>
      </c>
      <c r="G10" s="5" t="s">
        <v>38</v>
      </c>
      <c r="H10" s="5" t="s">
        <v>184</v>
      </c>
      <c r="I10" s="5"/>
      <c r="J10" s="5">
        <v>101434656</v>
      </c>
      <c r="K10" s="5" t="s">
        <v>185</v>
      </c>
      <c r="L10" s="5" t="s">
        <v>186</v>
      </c>
      <c r="M10" s="5" t="s">
        <v>187</v>
      </c>
      <c r="N10" s="5" t="s">
        <v>188</v>
      </c>
      <c r="O10" s="5" t="s">
        <v>39</v>
      </c>
      <c r="P10" s="5" t="s">
        <v>40</v>
      </c>
      <c r="Q10" s="14">
        <v>7614732</v>
      </c>
      <c r="R10" s="14">
        <v>7614732</v>
      </c>
      <c r="S10" s="14">
        <v>7614732</v>
      </c>
      <c r="T10" s="14"/>
      <c r="U10" s="5" t="s">
        <v>139</v>
      </c>
      <c r="V10" s="5"/>
      <c r="W10" s="5"/>
      <c r="X10" s="5"/>
      <c r="Y10" s="5"/>
      <c r="Z10" s="5" t="s">
        <v>140</v>
      </c>
      <c r="AA10" s="7"/>
      <c r="AB10" s="12" t="s">
        <v>141</v>
      </c>
      <c r="AC10" s="8" t="s">
        <v>139</v>
      </c>
      <c r="AD10" s="8" t="s">
        <v>189</v>
      </c>
      <c r="AE10" s="8" t="s">
        <v>139</v>
      </c>
      <c r="AF10" s="13" t="s">
        <v>141</v>
      </c>
      <c r="AG10" s="8" t="s">
        <v>139</v>
      </c>
      <c r="AH10" s="8"/>
      <c r="AI10" s="4" t="s">
        <v>139</v>
      </c>
      <c r="AJ10" s="4" t="s">
        <v>140</v>
      </c>
      <c r="AK10" s="8"/>
      <c r="AL10" s="8"/>
      <c r="AM10" s="8"/>
      <c r="AN10" s="8"/>
      <c r="AO10" s="8"/>
      <c r="AP10" s="8"/>
      <c r="AQ10" s="8"/>
      <c r="AR10" s="8"/>
      <c r="AS10" s="8"/>
    </row>
    <row r="11" spans="1:45" ht="57" customHeight="1" x14ac:dyDescent="0.25">
      <c r="A11" s="2">
        <v>9</v>
      </c>
      <c r="B11" s="4" t="s">
        <v>131</v>
      </c>
      <c r="C11" s="4" t="s">
        <v>132</v>
      </c>
      <c r="D11" s="5" t="s">
        <v>41</v>
      </c>
      <c r="E11" s="5" t="s">
        <v>143</v>
      </c>
      <c r="F11" s="5" t="s">
        <v>42</v>
      </c>
      <c r="G11" s="5" t="s">
        <v>43</v>
      </c>
      <c r="H11" s="5" t="s">
        <v>190</v>
      </c>
      <c r="I11" s="5"/>
      <c r="J11" s="5">
        <v>101430934</v>
      </c>
      <c r="K11" s="5" t="s">
        <v>191</v>
      </c>
      <c r="L11" s="5" t="s">
        <v>192</v>
      </c>
      <c r="M11" s="5" t="s">
        <v>193</v>
      </c>
      <c r="N11" s="5" t="s">
        <v>194</v>
      </c>
      <c r="O11" s="5" t="s">
        <v>44</v>
      </c>
      <c r="P11" s="5" t="s">
        <v>45</v>
      </c>
      <c r="Q11" s="14">
        <v>5378045</v>
      </c>
      <c r="R11" s="14">
        <v>5378045</v>
      </c>
      <c r="S11" s="14">
        <v>5378045</v>
      </c>
      <c r="T11" s="14"/>
      <c r="U11" s="5" t="s">
        <v>139</v>
      </c>
      <c r="V11" s="5"/>
      <c r="W11" s="5"/>
      <c r="X11" s="5"/>
      <c r="Y11" s="5" t="s">
        <v>195</v>
      </c>
      <c r="Z11" s="5" t="s">
        <v>196</v>
      </c>
      <c r="AA11" s="7"/>
      <c r="AB11" s="12">
        <v>1344511</v>
      </c>
      <c r="AC11" s="8" t="s">
        <v>139</v>
      </c>
      <c r="AD11" s="8" t="s">
        <v>197</v>
      </c>
      <c r="AE11" s="8" t="s">
        <v>139</v>
      </c>
      <c r="AF11" s="13" t="s">
        <v>141</v>
      </c>
      <c r="AG11" s="8" t="s">
        <v>139</v>
      </c>
      <c r="AH11" s="8"/>
      <c r="AI11" s="4" t="s">
        <v>139</v>
      </c>
      <c r="AJ11" s="4" t="s">
        <v>140</v>
      </c>
      <c r="AK11" s="8"/>
      <c r="AL11" s="8"/>
      <c r="AM11" s="8"/>
      <c r="AN11" s="8"/>
      <c r="AO11" s="8"/>
      <c r="AP11" s="8"/>
      <c r="AQ11" s="8"/>
      <c r="AR11" s="8"/>
      <c r="AS11" s="8"/>
    </row>
    <row r="12" spans="1:45" ht="68.25" customHeight="1" x14ac:dyDescent="0.25">
      <c r="A12" s="2">
        <v>10</v>
      </c>
      <c r="B12" s="4" t="s">
        <v>131</v>
      </c>
      <c r="C12" s="4" t="s">
        <v>132</v>
      </c>
      <c r="D12" s="5" t="s">
        <v>14</v>
      </c>
      <c r="E12" s="5" t="s">
        <v>133</v>
      </c>
      <c r="F12" s="5" t="s">
        <v>46</v>
      </c>
      <c r="G12" s="5" t="s">
        <v>47</v>
      </c>
      <c r="H12" s="5" t="s">
        <v>198</v>
      </c>
      <c r="I12" s="5"/>
      <c r="J12" s="5">
        <v>102052158</v>
      </c>
      <c r="K12" s="5" t="s">
        <v>199</v>
      </c>
      <c r="L12" s="5" t="s">
        <v>200</v>
      </c>
      <c r="M12" s="5" t="s">
        <v>201</v>
      </c>
      <c r="N12" s="5" t="s">
        <v>202</v>
      </c>
      <c r="O12" s="5" t="s">
        <v>48</v>
      </c>
      <c r="P12" s="5" t="s">
        <v>49</v>
      </c>
      <c r="Q12" s="14">
        <v>3113400</v>
      </c>
      <c r="R12" s="14">
        <v>3113400</v>
      </c>
      <c r="S12" s="14">
        <v>3113400</v>
      </c>
      <c r="T12" s="14"/>
      <c r="U12" s="5" t="s">
        <v>139</v>
      </c>
      <c r="V12" s="5"/>
      <c r="W12" s="5"/>
      <c r="X12" s="5"/>
      <c r="Y12" s="5"/>
      <c r="Z12" s="5" t="s">
        <v>140</v>
      </c>
      <c r="AA12" s="7"/>
      <c r="AB12" s="12" t="s">
        <v>141</v>
      </c>
      <c r="AC12" s="8" t="s">
        <v>139</v>
      </c>
      <c r="AD12" s="8" t="s">
        <v>203</v>
      </c>
      <c r="AE12" s="8" t="s">
        <v>139</v>
      </c>
      <c r="AF12" s="13" t="s">
        <v>141</v>
      </c>
      <c r="AG12" s="8" t="s">
        <v>139</v>
      </c>
      <c r="AH12" s="8"/>
      <c r="AI12" s="4" t="s">
        <v>139</v>
      </c>
      <c r="AJ12" s="4" t="s">
        <v>140</v>
      </c>
      <c r="AK12" s="8"/>
      <c r="AL12" s="8"/>
      <c r="AM12" s="8"/>
      <c r="AN12" s="8"/>
      <c r="AO12" s="8"/>
      <c r="AP12" s="8"/>
      <c r="AQ12" s="8"/>
      <c r="AR12" s="8"/>
      <c r="AS12" s="8"/>
    </row>
    <row r="13" spans="1:45" ht="53.25" customHeight="1" x14ac:dyDescent="0.25">
      <c r="A13" s="2">
        <v>11</v>
      </c>
      <c r="B13" s="4" t="s">
        <v>131</v>
      </c>
      <c r="C13" s="4" t="s">
        <v>132</v>
      </c>
      <c r="D13" s="5" t="s">
        <v>50</v>
      </c>
      <c r="E13" s="5" t="s">
        <v>204</v>
      </c>
      <c r="F13" s="5" t="s">
        <v>51</v>
      </c>
      <c r="G13" s="5" t="s">
        <v>51</v>
      </c>
      <c r="H13" s="5" t="s">
        <v>205</v>
      </c>
      <c r="I13" s="5"/>
      <c r="J13" s="5">
        <v>101301135</v>
      </c>
      <c r="K13" s="5" t="s">
        <v>206</v>
      </c>
      <c r="L13" s="5" t="s">
        <v>207</v>
      </c>
      <c r="M13" s="5" t="s">
        <v>208</v>
      </c>
      <c r="N13" s="5" t="s">
        <v>209</v>
      </c>
      <c r="O13" s="5" t="s">
        <v>52</v>
      </c>
      <c r="P13" s="5" t="s">
        <v>53</v>
      </c>
      <c r="Q13" s="14">
        <v>2927688</v>
      </c>
      <c r="R13" s="14">
        <v>2927688</v>
      </c>
      <c r="S13" s="14">
        <v>2927688</v>
      </c>
      <c r="T13" s="15"/>
      <c r="U13" s="5" t="s">
        <v>139</v>
      </c>
      <c r="V13" s="5"/>
      <c r="W13" s="5"/>
      <c r="X13" s="5"/>
      <c r="Y13" s="5"/>
      <c r="Z13" s="5" t="s">
        <v>140</v>
      </c>
      <c r="AA13" s="7"/>
      <c r="AB13" s="12" t="s">
        <v>141</v>
      </c>
      <c r="AC13" s="8" t="s">
        <v>139</v>
      </c>
      <c r="AD13" s="8" t="s">
        <v>210</v>
      </c>
      <c r="AE13" s="8" t="s">
        <v>139</v>
      </c>
      <c r="AF13" s="13" t="s">
        <v>141</v>
      </c>
      <c r="AG13" s="8" t="s">
        <v>139</v>
      </c>
      <c r="AH13" s="8"/>
      <c r="AI13" s="4" t="s">
        <v>139</v>
      </c>
      <c r="AJ13" s="4" t="s">
        <v>140</v>
      </c>
      <c r="AK13" s="8"/>
      <c r="AL13" s="8"/>
      <c r="AM13" s="8"/>
      <c r="AN13" s="8"/>
      <c r="AO13" s="8"/>
      <c r="AP13" s="8"/>
      <c r="AQ13" s="8"/>
      <c r="AR13" s="8"/>
      <c r="AS13" s="8"/>
    </row>
    <row r="14" spans="1:45" ht="76.5" customHeight="1" x14ac:dyDescent="0.25">
      <c r="A14" s="2">
        <v>12</v>
      </c>
      <c r="B14" s="4" t="s">
        <v>131</v>
      </c>
      <c r="C14" s="4" t="s">
        <v>132</v>
      </c>
      <c r="D14" s="5" t="s">
        <v>54</v>
      </c>
      <c r="E14" s="5" t="s">
        <v>211</v>
      </c>
      <c r="F14" s="5" t="s">
        <v>55</v>
      </c>
      <c r="G14" s="5" t="s">
        <v>55</v>
      </c>
      <c r="H14" s="5" t="s">
        <v>212</v>
      </c>
      <c r="I14" s="5"/>
      <c r="J14" s="5">
        <v>100016235</v>
      </c>
      <c r="K14" s="5" t="s">
        <v>213</v>
      </c>
      <c r="L14" s="5" t="s">
        <v>214</v>
      </c>
      <c r="M14" s="5" t="s">
        <v>215</v>
      </c>
      <c r="N14" s="5" t="s">
        <v>216</v>
      </c>
      <c r="O14" s="5" t="s">
        <v>56</v>
      </c>
      <c r="P14" s="5" t="s">
        <v>57</v>
      </c>
      <c r="Q14" s="14">
        <v>3198580</v>
      </c>
      <c r="R14" s="14">
        <v>3198580</v>
      </c>
      <c r="S14" s="14">
        <v>3198580</v>
      </c>
      <c r="T14" s="14"/>
      <c r="U14" s="5" t="s">
        <v>139</v>
      </c>
      <c r="V14" s="5"/>
      <c r="W14" s="5"/>
      <c r="X14" s="5"/>
      <c r="Y14" s="5" t="s">
        <v>217</v>
      </c>
      <c r="Z14" s="5" t="s">
        <v>140</v>
      </c>
      <c r="AA14" s="7"/>
      <c r="AB14" s="12" t="s">
        <v>141</v>
      </c>
      <c r="AC14" s="8" t="s">
        <v>139</v>
      </c>
      <c r="AD14" s="8" t="s">
        <v>218</v>
      </c>
      <c r="AE14" s="8" t="s">
        <v>139</v>
      </c>
      <c r="AF14" s="13" t="s">
        <v>141</v>
      </c>
      <c r="AG14" s="8" t="s">
        <v>139</v>
      </c>
      <c r="AH14" s="8"/>
      <c r="AI14" s="4" t="s">
        <v>139</v>
      </c>
      <c r="AJ14" s="4" t="s">
        <v>140</v>
      </c>
      <c r="AK14" s="8"/>
      <c r="AL14" s="8"/>
      <c r="AM14" s="8"/>
      <c r="AN14" s="8"/>
      <c r="AO14" s="8"/>
      <c r="AP14" s="8"/>
      <c r="AQ14" s="8"/>
      <c r="AR14" s="8"/>
      <c r="AS14" s="8"/>
    </row>
    <row r="15" spans="1:45" ht="57" customHeight="1" x14ac:dyDescent="0.25">
      <c r="A15" s="2">
        <v>13</v>
      </c>
      <c r="B15" s="4" t="s">
        <v>131</v>
      </c>
      <c r="C15" s="4" t="s">
        <v>132</v>
      </c>
      <c r="D15" s="5" t="s">
        <v>58</v>
      </c>
      <c r="E15" s="5" t="s">
        <v>133</v>
      </c>
      <c r="F15" s="5" t="s">
        <v>59</v>
      </c>
      <c r="G15" s="5" t="s">
        <v>60</v>
      </c>
      <c r="H15" s="5" t="s">
        <v>219</v>
      </c>
      <c r="I15" s="5"/>
      <c r="J15" s="5">
        <v>101867337</v>
      </c>
      <c r="K15" s="5" t="s">
        <v>220</v>
      </c>
      <c r="L15" s="5" t="s">
        <v>221</v>
      </c>
      <c r="M15" s="5" t="s">
        <v>222</v>
      </c>
      <c r="N15" s="5" t="s">
        <v>223</v>
      </c>
      <c r="O15" s="5" t="s">
        <v>61</v>
      </c>
      <c r="P15" s="5" t="s">
        <v>62</v>
      </c>
      <c r="Q15" s="14">
        <v>2516430</v>
      </c>
      <c r="R15" s="14">
        <v>2516430</v>
      </c>
      <c r="S15" s="14">
        <v>2516430</v>
      </c>
      <c r="T15" s="14"/>
      <c r="U15" s="5" t="s">
        <v>139</v>
      </c>
      <c r="V15" s="5"/>
      <c r="W15" s="5"/>
      <c r="X15" s="5"/>
      <c r="Y15" s="5" t="s">
        <v>224</v>
      </c>
      <c r="Z15" s="5" t="s">
        <v>140</v>
      </c>
      <c r="AA15" s="7"/>
      <c r="AB15" s="12" t="s">
        <v>141</v>
      </c>
      <c r="AC15" s="8" t="s">
        <v>139</v>
      </c>
      <c r="AD15" s="8" t="s">
        <v>225</v>
      </c>
      <c r="AE15" s="8" t="s">
        <v>139</v>
      </c>
      <c r="AF15" s="13" t="s">
        <v>141</v>
      </c>
      <c r="AG15" s="8" t="s">
        <v>139</v>
      </c>
      <c r="AH15" s="8"/>
      <c r="AI15" s="4" t="s">
        <v>139</v>
      </c>
      <c r="AJ15" s="4" t="s">
        <v>140</v>
      </c>
      <c r="AK15" s="8"/>
      <c r="AL15" s="8"/>
      <c r="AM15" s="8"/>
      <c r="AN15" s="8"/>
      <c r="AO15" s="8"/>
      <c r="AP15" s="8"/>
      <c r="AQ15" s="8"/>
      <c r="AR15" s="8"/>
      <c r="AS15" s="8"/>
    </row>
    <row r="16" spans="1:45" ht="57" customHeight="1" x14ac:dyDescent="0.25">
      <c r="A16" s="2">
        <v>14</v>
      </c>
      <c r="B16" s="4" t="s">
        <v>131</v>
      </c>
      <c r="C16" s="4" t="s">
        <v>132</v>
      </c>
      <c r="D16" s="5" t="s">
        <v>63</v>
      </c>
      <c r="E16" s="5" t="s">
        <v>226</v>
      </c>
      <c r="F16" s="5" t="s">
        <v>64</v>
      </c>
      <c r="G16" s="5" t="s">
        <v>64</v>
      </c>
      <c r="H16" s="5" t="s">
        <v>227</v>
      </c>
      <c r="I16" s="5"/>
      <c r="J16" s="5">
        <v>100517522</v>
      </c>
      <c r="K16" s="5" t="s">
        <v>228</v>
      </c>
      <c r="L16" s="5" t="s">
        <v>229</v>
      </c>
      <c r="M16" s="5" t="s">
        <v>230</v>
      </c>
      <c r="N16" s="5" t="s">
        <v>231</v>
      </c>
      <c r="O16" s="5" t="s">
        <v>65</v>
      </c>
      <c r="P16" s="5" t="s">
        <v>66</v>
      </c>
      <c r="Q16" s="14">
        <v>2293920</v>
      </c>
      <c r="R16" s="14">
        <v>2293920</v>
      </c>
      <c r="S16" s="14">
        <v>2293920</v>
      </c>
      <c r="T16" s="14"/>
      <c r="U16" s="5">
        <v>15654</v>
      </c>
      <c r="V16" s="5" t="s">
        <v>232</v>
      </c>
      <c r="W16" s="5" t="s">
        <v>233</v>
      </c>
      <c r="X16" s="5"/>
      <c r="Y16" s="5"/>
      <c r="Z16" s="5" t="s">
        <v>140</v>
      </c>
      <c r="AA16" s="7"/>
      <c r="AB16" s="12" t="s">
        <v>141</v>
      </c>
      <c r="AC16" s="8" t="s">
        <v>139</v>
      </c>
      <c r="AD16" s="8" t="s">
        <v>234</v>
      </c>
      <c r="AE16" s="8" t="s">
        <v>139</v>
      </c>
      <c r="AF16" s="13" t="s">
        <v>141</v>
      </c>
      <c r="AG16" s="8" t="s">
        <v>139</v>
      </c>
      <c r="AH16" s="8"/>
      <c r="AI16" s="4" t="s">
        <v>139</v>
      </c>
      <c r="AJ16" s="4" t="s">
        <v>140</v>
      </c>
      <c r="AK16" s="8"/>
      <c r="AL16" s="8"/>
      <c r="AM16" s="8"/>
      <c r="AN16" s="8"/>
      <c r="AO16" s="8"/>
      <c r="AP16" s="8"/>
      <c r="AQ16" s="8"/>
      <c r="AR16" s="8"/>
      <c r="AS16" s="8"/>
    </row>
    <row r="17" spans="1:45" ht="69.75" customHeight="1" x14ac:dyDescent="0.25">
      <c r="A17" s="2">
        <v>15</v>
      </c>
      <c r="B17" s="4" t="s">
        <v>131</v>
      </c>
      <c r="C17" s="4" t="s">
        <v>132</v>
      </c>
      <c r="D17" s="5" t="s">
        <v>67</v>
      </c>
      <c r="E17" s="5" t="s">
        <v>183</v>
      </c>
      <c r="F17" s="5" t="s">
        <v>68</v>
      </c>
      <c r="G17" s="5" t="s">
        <v>69</v>
      </c>
      <c r="H17" s="5" t="s">
        <v>235</v>
      </c>
      <c r="I17" s="5"/>
      <c r="J17" s="5">
        <v>100858169</v>
      </c>
      <c r="K17" s="5" t="s">
        <v>236</v>
      </c>
      <c r="L17" s="5" t="s">
        <v>237</v>
      </c>
      <c r="M17" s="5" t="s">
        <v>238</v>
      </c>
      <c r="N17" s="5" t="s">
        <v>239</v>
      </c>
      <c r="O17" s="5" t="s">
        <v>70</v>
      </c>
      <c r="P17" s="5" t="s">
        <v>71</v>
      </c>
      <c r="Q17" s="14">
        <v>7921771.2000000002</v>
      </c>
      <c r="R17" s="14">
        <v>7921771.2000000002</v>
      </c>
      <c r="S17" s="14">
        <v>7921771.2000000002</v>
      </c>
      <c r="T17" s="14"/>
      <c r="U17" s="5" t="s">
        <v>139</v>
      </c>
      <c r="V17" s="5"/>
      <c r="W17" s="5"/>
      <c r="X17" s="5"/>
      <c r="Y17" s="5">
        <v>3.2013850701733222E+18</v>
      </c>
      <c r="Z17" s="5" t="s">
        <v>140</v>
      </c>
      <c r="AA17" s="7"/>
      <c r="AB17" s="12" t="s">
        <v>141</v>
      </c>
      <c r="AC17" s="8" t="s">
        <v>139</v>
      </c>
      <c r="AD17" s="8" t="s">
        <v>240</v>
      </c>
      <c r="AE17" s="8" t="s">
        <v>139</v>
      </c>
      <c r="AF17" s="13" t="s">
        <v>141</v>
      </c>
      <c r="AG17" s="8" t="s">
        <v>139</v>
      </c>
      <c r="AH17" s="8"/>
      <c r="AI17" s="4" t="s">
        <v>139</v>
      </c>
      <c r="AJ17" s="4" t="s">
        <v>140</v>
      </c>
      <c r="AK17" s="8"/>
      <c r="AL17" s="8"/>
      <c r="AM17" s="8"/>
      <c r="AN17" s="8"/>
      <c r="AO17" s="8"/>
      <c r="AP17" s="8"/>
      <c r="AQ17" s="8"/>
      <c r="AR17" s="8"/>
      <c r="AS17" s="8"/>
    </row>
    <row r="18" spans="1:45" ht="64.5" customHeight="1" x14ac:dyDescent="0.25">
      <c r="A18" s="2">
        <v>16</v>
      </c>
      <c r="B18" s="4" t="s">
        <v>131</v>
      </c>
      <c r="C18" s="4" t="s">
        <v>241</v>
      </c>
      <c r="D18" s="5" t="s">
        <v>72</v>
      </c>
      <c r="E18" s="5" t="s">
        <v>183</v>
      </c>
      <c r="F18" s="5" t="s">
        <v>73</v>
      </c>
      <c r="G18" s="5" t="s">
        <v>73</v>
      </c>
      <c r="H18" s="5" t="s">
        <v>242</v>
      </c>
      <c r="I18" s="5"/>
      <c r="J18" s="5">
        <v>101581486</v>
      </c>
      <c r="K18" s="5" t="s">
        <v>243</v>
      </c>
      <c r="L18" s="5" t="s">
        <v>244</v>
      </c>
      <c r="M18" s="5" t="s">
        <v>245</v>
      </c>
      <c r="N18" s="5" t="s">
        <v>246</v>
      </c>
      <c r="O18" s="5" t="s">
        <v>74</v>
      </c>
      <c r="P18" s="5" t="s">
        <v>75</v>
      </c>
      <c r="Q18" s="14">
        <v>9863451</v>
      </c>
      <c r="R18" s="14">
        <v>7844135.2699999996</v>
      </c>
      <c r="S18" s="14"/>
      <c r="T18" s="14">
        <v>7844135.2699999996</v>
      </c>
      <c r="U18" s="5" t="s">
        <v>139</v>
      </c>
      <c r="V18" s="5"/>
      <c r="W18" s="5"/>
      <c r="X18" s="5"/>
      <c r="Y18" s="5" t="s">
        <v>195</v>
      </c>
      <c r="Z18" s="5" t="s">
        <v>140</v>
      </c>
      <c r="AA18" s="7"/>
      <c r="AB18" s="12" t="s">
        <v>141</v>
      </c>
      <c r="AC18" s="8" t="s">
        <v>139</v>
      </c>
      <c r="AD18" s="8" t="s">
        <v>247</v>
      </c>
      <c r="AE18" s="8" t="s">
        <v>139</v>
      </c>
      <c r="AF18" s="13" t="s">
        <v>141</v>
      </c>
      <c r="AG18" s="8" t="s">
        <v>139</v>
      </c>
      <c r="AH18" s="8"/>
      <c r="AI18" s="4" t="s">
        <v>139</v>
      </c>
      <c r="AJ18" s="4" t="s">
        <v>140</v>
      </c>
      <c r="AK18" s="8"/>
      <c r="AL18" s="8"/>
      <c r="AM18" s="8"/>
      <c r="AN18" s="8"/>
      <c r="AO18" s="8"/>
      <c r="AP18" s="8"/>
      <c r="AQ18" s="8"/>
      <c r="AR18" s="8"/>
      <c r="AS18" s="8"/>
    </row>
    <row r="19" spans="1:45" ht="67.5" customHeight="1" x14ac:dyDescent="0.25">
      <c r="A19" s="2">
        <v>17</v>
      </c>
      <c r="B19" s="4" t="s">
        <v>131</v>
      </c>
      <c r="C19" s="4" t="s">
        <v>241</v>
      </c>
      <c r="D19" s="5" t="s">
        <v>76</v>
      </c>
      <c r="E19" s="5" t="s">
        <v>226</v>
      </c>
      <c r="F19" s="5" t="s">
        <v>77</v>
      </c>
      <c r="G19" s="5" t="s">
        <v>78</v>
      </c>
      <c r="H19" s="5" t="s">
        <v>248</v>
      </c>
      <c r="I19" s="5"/>
      <c r="J19" s="5">
        <v>101438153</v>
      </c>
      <c r="K19" s="5" t="s">
        <v>249</v>
      </c>
      <c r="L19" s="5" t="s">
        <v>250</v>
      </c>
      <c r="M19" s="5" t="s">
        <v>251</v>
      </c>
      <c r="N19" s="5" t="s">
        <v>252</v>
      </c>
      <c r="O19" s="5" t="s">
        <v>79</v>
      </c>
      <c r="P19" s="5" t="s">
        <v>80</v>
      </c>
      <c r="Q19" s="14">
        <v>3092565.5</v>
      </c>
      <c r="R19" s="14">
        <v>3092565.5</v>
      </c>
      <c r="S19" s="14"/>
      <c r="T19" s="14">
        <v>3092565.5</v>
      </c>
      <c r="U19" s="5" t="s">
        <v>139</v>
      </c>
      <c r="V19" s="5"/>
      <c r="W19" s="5"/>
      <c r="X19" s="5"/>
      <c r="Y19" s="5"/>
      <c r="Z19" s="5" t="s">
        <v>140</v>
      </c>
      <c r="AA19" s="7"/>
      <c r="AB19" s="12" t="s">
        <v>141</v>
      </c>
      <c r="AC19" s="8" t="s">
        <v>139</v>
      </c>
      <c r="AD19" s="8" t="s">
        <v>253</v>
      </c>
      <c r="AE19" s="8" t="s">
        <v>139</v>
      </c>
      <c r="AF19" s="13" t="s">
        <v>141</v>
      </c>
      <c r="AG19" s="8" t="s">
        <v>139</v>
      </c>
      <c r="AH19" s="8"/>
      <c r="AI19" s="4" t="s">
        <v>139</v>
      </c>
      <c r="AJ19" s="4" t="s">
        <v>140</v>
      </c>
      <c r="AK19" s="8"/>
      <c r="AL19" s="8"/>
      <c r="AM19" s="8"/>
      <c r="AN19" s="8"/>
      <c r="AO19" s="8"/>
      <c r="AP19" s="8"/>
      <c r="AQ19" s="8"/>
      <c r="AR19" s="8"/>
      <c r="AS19" s="8"/>
    </row>
    <row r="20" spans="1:45" ht="45.75" customHeight="1" x14ac:dyDescent="0.25">
      <c r="A20" s="2">
        <v>18</v>
      </c>
      <c r="B20" s="4" t="s">
        <v>131</v>
      </c>
      <c r="C20" s="4" t="s">
        <v>241</v>
      </c>
      <c r="D20" s="5" t="s">
        <v>81</v>
      </c>
      <c r="E20" s="5" t="s">
        <v>157</v>
      </c>
      <c r="F20" s="5" t="s">
        <v>82</v>
      </c>
      <c r="G20" s="5" t="s">
        <v>82</v>
      </c>
      <c r="H20" s="5" t="s">
        <v>254</v>
      </c>
      <c r="I20" s="5"/>
      <c r="J20" s="5">
        <v>100787991</v>
      </c>
      <c r="K20" s="5" t="s">
        <v>255</v>
      </c>
      <c r="L20" s="5" t="s">
        <v>256</v>
      </c>
      <c r="M20" s="5" t="s">
        <v>257</v>
      </c>
      <c r="N20" s="5" t="s">
        <v>258</v>
      </c>
      <c r="O20" s="5" t="s">
        <v>83</v>
      </c>
      <c r="P20" s="5" t="s">
        <v>84</v>
      </c>
      <c r="Q20" s="14">
        <v>8619069.5999999996</v>
      </c>
      <c r="R20" s="14">
        <v>8619069.5999999996</v>
      </c>
      <c r="S20" s="14"/>
      <c r="T20" s="14">
        <v>8619069.5999999996</v>
      </c>
      <c r="U20" s="5" t="s">
        <v>139</v>
      </c>
      <c r="V20" s="5"/>
      <c r="W20" s="5"/>
      <c r="X20" s="5"/>
      <c r="Y20" s="5" t="s">
        <v>259</v>
      </c>
      <c r="Z20" s="5" t="s">
        <v>140</v>
      </c>
      <c r="AA20" s="7"/>
      <c r="AB20" s="12" t="s">
        <v>141</v>
      </c>
      <c r="AC20" s="8" t="s">
        <v>139</v>
      </c>
      <c r="AD20" s="8" t="s">
        <v>260</v>
      </c>
      <c r="AE20" s="8" t="s">
        <v>139</v>
      </c>
      <c r="AF20" s="13" t="s">
        <v>141</v>
      </c>
      <c r="AG20" s="8" t="s">
        <v>139</v>
      </c>
      <c r="AH20" s="8"/>
      <c r="AI20" s="4" t="s">
        <v>139</v>
      </c>
      <c r="AJ20" s="4" t="s">
        <v>140</v>
      </c>
      <c r="AK20" s="8"/>
      <c r="AL20" s="8"/>
      <c r="AM20" s="8"/>
      <c r="AN20" s="8"/>
      <c r="AO20" s="8"/>
      <c r="AP20" s="8"/>
      <c r="AQ20" s="8"/>
      <c r="AR20" s="8"/>
      <c r="AS20" s="8"/>
    </row>
    <row r="21" spans="1:45" ht="55.5" customHeight="1" x14ac:dyDescent="0.25">
      <c r="A21" s="2">
        <v>19</v>
      </c>
      <c r="B21" s="4" t="s">
        <v>131</v>
      </c>
      <c r="C21" s="4" t="s">
        <v>241</v>
      </c>
      <c r="D21" s="5" t="s">
        <v>85</v>
      </c>
      <c r="E21" s="5" t="s">
        <v>226</v>
      </c>
      <c r="F21" s="5" t="s">
        <v>86</v>
      </c>
      <c r="G21" s="5" t="s">
        <v>87</v>
      </c>
      <c r="H21" s="5" t="s">
        <v>261</v>
      </c>
      <c r="I21" s="5"/>
      <c r="J21" s="5">
        <v>101917364</v>
      </c>
      <c r="K21" s="5" t="s">
        <v>262</v>
      </c>
      <c r="L21" s="5" t="s">
        <v>263</v>
      </c>
      <c r="M21" s="5" t="s">
        <v>264</v>
      </c>
      <c r="N21" s="5" t="s">
        <v>265</v>
      </c>
      <c r="O21" s="5" t="s">
        <v>88</v>
      </c>
      <c r="P21" s="5" t="s">
        <v>89</v>
      </c>
      <c r="Q21" s="14">
        <v>9863372.8300000001</v>
      </c>
      <c r="R21" s="14">
        <v>9863372.8300000001</v>
      </c>
      <c r="S21" s="14"/>
      <c r="T21" s="14">
        <v>9863372.8300000001</v>
      </c>
      <c r="U21" s="5" t="s">
        <v>139</v>
      </c>
      <c r="V21" s="5" t="s">
        <v>266</v>
      </c>
      <c r="W21" s="5"/>
      <c r="X21" s="5"/>
      <c r="Y21" s="5">
        <v>4.7013660702733117E+18</v>
      </c>
      <c r="Z21" s="5" t="s">
        <v>140</v>
      </c>
      <c r="AA21" s="7"/>
      <c r="AB21" s="12" t="s">
        <v>141</v>
      </c>
      <c r="AC21" s="8" t="s">
        <v>139</v>
      </c>
      <c r="AD21" s="8" t="s">
        <v>267</v>
      </c>
      <c r="AE21" s="8" t="s">
        <v>139</v>
      </c>
      <c r="AF21" s="13" t="s">
        <v>141</v>
      </c>
      <c r="AG21" s="8" t="s">
        <v>139</v>
      </c>
      <c r="AH21" s="8"/>
      <c r="AI21" s="4" t="s">
        <v>139</v>
      </c>
      <c r="AJ21" s="4" t="s">
        <v>140</v>
      </c>
      <c r="AK21" s="8"/>
      <c r="AL21" s="8"/>
      <c r="AM21" s="8"/>
      <c r="AN21" s="8"/>
      <c r="AO21" s="8"/>
      <c r="AP21" s="8"/>
      <c r="AQ21" s="8"/>
      <c r="AR21" s="8"/>
      <c r="AS21" s="8"/>
    </row>
    <row r="22" spans="1:45" ht="71.25" customHeight="1" x14ac:dyDescent="0.25">
      <c r="A22" s="2">
        <v>20</v>
      </c>
      <c r="B22" s="4" t="s">
        <v>131</v>
      </c>
      <c r="C22" s="4" t="s">
        <v>241</v>
      </c>
      <c r="D22" s="5" t="s">
        <v>90</v>
      </c>
      <c r="E22" s="5" t="s">
        <v>157</v>
      </c>
      <c r="F22" s="5" t="s">
        <v>91</v>
      </c>
      <c r="G22" s="5" t="s">
        <v>91</v>
      </c>
      <c r="H22" s="5" t="s">
        <v>268</v>
      </c>
      <c r="I22" s="5"/>
      <c r="J22" s="5">
        <v>111651828</v>
      </c>
      <c r="K22" s="5" t="s">
        <v>269</v>
      </c>
      <c r="L22" s="5" t="s">
        <v>270</v>
      </c>
      <c r="M22" s="5" t="s">
        <v>271</v>
      </c>
      <c r="N22" s="5" t="s">
        <v>272</v>
      </c>
      <c r="O22" s="5" t="s">
        <v>92</v>
      </c>
      <c r="P22" s="5" t="s">
        <v>93</v>
      </c>
      <c r="Q22" s="14">
        <v>10476249.6</v>
      </c>
      <c r="R22" s="14">
        <v>10476249.6</v>
      </c>
      <c r="S22" s="14"/>
      <c r="T22" s="14">
        <v>10476249.6</v>
      </c>
      <c r="U22" s="5" t="s">
        <v>273</v>
      </c>
      <c r="V22" s="5"/>
      <c r="W22" s="5" t="s">
        <v>233</v>
      </c>
      <c r="X22" s="5" t="s">
        <v>274</v>
      </c>
      <c r="Y22" s="5"/>
      <c r="Z22" s="5" t="s">
        <v>140</v>
      </c>
      <c r="AA22" s="7"/>
      <c r="AB22" s="12" t="s">
        <v>141</v>
      </c>
      <c r="AC22" s="8" t="s">
        <v>139</v>
      </c>
      <c r="AD22" s="8" t="s">
        <v>275</v>
      </c>
      <c r="AE22" s="8" t="s">
        <v>139</v>
      </c>
      <c r="AF22" s="13" t="s">
        <v>141</v>
      </c>
      <c r="AG22" s="8" t="s">
        <v>139</v>
      </c>
      <c r="AH22" s="8"/>
      <c r="AI22" s="4" t="s">
        <v>139</v>
      </c>
      <c r="AJ22" s="4" t="s">
        <v>140</v>
      </c>
      <c r="AK22" s="8"/>
      <c r="AL22" s="8"/>
      <c r="AM22" s="8"/>
      <c r="AN22" s="8"/>
      <c r="AO22" s="8"/>
      <c r="AP22" s="8"/>
      <c r="AQ22" s="8"/>
      <c r="AR22" s="8"/>
      <c r="AS22" s="8"/>
    </row>
    <row r="23" spans="1:45" x14ac:dyDescent="0.25">
      <c r="A23" s="3"/>
      <c r="B23" s="3"/>
      <c r="C23" s="3"/>
      <c r="D23" s="3"/>
      <c r="E23" s="3"/>
      <c r="F23" s="3"/>
      <c r="G23" s="3"/>
      <c r="H23" s="3"/>
      <c r="I23" s="3"/>
      <c r="J23" s="3"/>
      <c r="K23" s="3"/>
      <c r="L23" s="3"/>
      <c r="M23" s="3"/>
      <c r="N23" s="3"/>
      <c r="O23" s="3"/>
      <c r="P23" s="3"/>
      <c r="Q23" s="14"/>
      <c r="R23" s="14">
        <f>SUM(R3:R22)</f>
        <v>99999999.999999985</v>
      </c>
      <c r="S23" s="14">
        <f>SUM(S3:S22)</f>
        <v>60104607.200000003</v>
      </c>
      <c r="T23" s="14">
        <f>SUM(T3:T22)</f>
        <v>39895392.799999997</v>
      </c>
      <c r="U23" s="3"/>
      <c r="V23" s="3"/>
      <c r="W23" s="3"/>
      <c r="X23" s="3"/>
      <c r="Y23" s="3"/>
      <c r="Z23" s="3"/>
      <c r="AA23" s="3"/>
      <c r="AB23" s="10">
        <v>5367169</v>
      </c>
      <c r="AC23" s="3"/>
      <c r="AD23" s="3"/>
      <c r="AE23" s="3" t="s">
        <v>276</v>
      </c>
      <c r="AF23" s="10" t="s">
        <v>141</v>
      </c>
      <c r="AG23" s="3"/>
      <c r="AH23" s="3"/>
      <c r="AI23" s="3"/>
      <c r="AJ23" s="3"/>
      <c r="AK23" s="3"/>
      <c r="AL23" s="3"/>
      <c r="AM23" s="3"/>
      <c r="AN23" s="3"/>
      <c r="AO23" s="3"/>
      <c r="AP23" s="3"/>
      <c r="AQ23" s="3"/>
      <c r="AR23" s="3"/>
      <c r="AS23" s="3"/>
    </row>
    <row r="24" spans="1:45" x14ac:dyDescent="0.25">
      <c r="R24" s="11">
        <f>+S23+T23</f>
        <v>100000000</v>
      </c>
    </row>
  </sheetData>
  <sheetProtection formatCells="0" formatColumns="0" formatRows="0" insertColumns="0" insertRows="0" insertHyperlinks="0" deleteColumns="0" deleteRows="0" sort="0" autoFilter="0" pivotTables="0"/>
  <mergeCells count="1">
    <mergeCell ref="A1:AS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Valamennyi adat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Sabina Terteli</cp:lastModifiedBy>
  <dcterms:created xsi:type="dcterms:W3CDTF">2025-10-13T08:45:50Z</dcterms:created>
  <dcterms:modified xsi:type="dcterms:W3CDTF">2025-10-14T10:49:31Z</dcterms:modified>
  <cp:category/>
</cp:coreProperties>
</file>